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mc:AlternateContent xmlns:mc="http://schemas.openxmlformats.org/markup-compatibility/2006">
    <mc:Choice Requires="x15">
      <x15ac:absPath xmlns:x15ac="http://schemas.microsoft.com/office/spreadsheetml/2010/11/ac" url="C:\Users\zhour\Desktop\信息公示\"/>
    </mc:Choice>
  </mc:AlternateContent>
  <xr:revisionPtr revIDLastSave="0" documentId="13_ncr:1_{A728E09E-4E3B-441A-B984-4618A8E62996}" xr6:coauthVersionLast="47" xr6:coauthVersionMax="47" xr10:uidLastSave="{00000000-0000-0000-0000-000000000000}"/>
  <bookViews>
    <workbookView xWindow="14400" yWindow="0" windowWidth="14400" windowHeight="15600" xr2:uid="{00000000-000D-0000-FFFF-FFFF00000000}"/>
  </bookViews>
  <sheets>
    <sheet name="Sheet1" sheetId="1" r:id="rId1"/>
    <sheet name="Sheet2" sheetId="2" r:id="rId2"/>
    <sheet name="Sheet3" sheetId="3" r:id="rId3"/>
  </sheets>
  <definedNames>
    <definedName name="_xlnm.Print_Area" localSheetId="0">Sheet1!$A$1:$D$30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7" i="1" l="1"/>
  <c r="C7" i="1" l="1"/>
  <c r="C4" i="1"/>
  <c r="C30" i="1" s="1"/>
</calcChain>
</file>

<file path=xl/sharedStrings.xml><?xml version="1.0" encoding="utf-8"?>
<sst xmlns="http://schemas.openxmlformats.org/spreadsheetml/2006/main" count="67" uniqueCount="66">
  <si>
    <t>金额（万元）</t>
    <phoneticPr fontId="1" type="noConversion"/>
  </si>
  <si>
    <t>项  目</t>
    <phoneticPr fontId="1" type="noConversion"/>
  </si>
  <si>
    <t>市级资金</t>
    <phoneticPr fontId="1" type="noConversion"/>
  </si>
  <si>
    <t>区级资金</t>
    <phoneticPr fontId="1" type="noConversion"/>
  </si>
  <si>
    <t>序号</t>
    <phoneticPr fontId="1" type="noConversion"/>
  </si>
  <si>
    <t>备  注</t>
    <phoneticPr fontId="1" type="noConversion"/>
  </si>
  <si>
    <t>资金收入合计</t>
    <phoneticPr fontId="1" type="noConversion"/>
  </si>
  <si>
    <t>财政拨款</t>
    <phoneticPr fontId="1" type="noConversion"/>
  </si>
  <si>
    <t>资金支出合计</t>
    <phoneticPr fontId="1" type="noConversion"/>
  </si>
  <si>
    <t>创新创业功能建设支出</t>
    <phoneticPr fontId="1" type="noConversion"/>
  </si>
  <si>
    <t xml:space="preserve">    研发基地建设支出</t>
    <phoneticPr fontId="1" type="noConversion"/>
  </si>
  <si>
    <t xml:space="preserve">  特色产业基地建设服务支出</t>
    <phoneticPr fontId="1" type="noConversion"/>
  </si>
  <si>
    <t>2.1.1.1</t>
    <phoneticPr fontId="1" type="noConversion"/>
  </si>
  <si>
    <t>2.1.1.2</t>
    <phoneticPr fontId="1" type="noConversion"/>
  </si>
  <si>
    <t xml:space="preserve">    网络视听产业平台建设支出</t>
    <phoneticPr fontId="1" type="noConversion"/>
  </si>
  <si>
    <t>2.2.1</t>
    <phoneticPr fontId="1" type="noConversion"/>
  </si>
  <si>
    <t>2.2.2</t>
    <phoneticPr fontId="1" type="noConversion"/>
  </si>
  <si>
    <t xml:space="preserve">  战略性新兴产业培育扶持支出</t>
    <phoneticPr fontId="1" type="noConversion"/>
  </si>
  <si>
    <t xml:space="preserve">  企业创新能力建设扶持支出</t>
    <phoneticPr fontId="1" type="noConversion"/>
  </si>
  <si>
    <t>资金结余</t>
    <phoneticPr fontId="1" type="noConversion"/>
  </si>
  <si>
    <t>2.1.1</t>
    <phoneticPr fontId="1" type="noConversion"/>
  </si>
  <si>
    <t>用于补贴中国上海网络视听产业基地的建设运营中发生的贷款利息支出。</t>
    <phoneticPr fontId="1" type="noConversion"/>
  </si>
  <si>
    <r>
      <t>2</t>
    </r>
    <r>
      <rPr>
        <sz val="11"/>
        <color indexed="8"/>
        <rFont val="宋体"/>
        <family val="3"/>
        <charset val="134"/>
      </rPr>
      <t>.2.3</t>
    </r>
    <phoneticPr fontId="1" type="noConversion"/>
  </si>
  <si>
    <r>
      <t xml:space="preserve"> </t>
    </r>
    <r>
      <rPr>
        <sz val="11"/>
        <color indexed="8"/>
        <rFont val="宋体"/>
        <family val="3"/>
        <charset val="134"/>
      </rPr>
      <t xml:space="preserve"> </t>
    </r>
    <r>
      <rPr>
        <sz val="11"/>
        <color indexed="8"/>
        <rFont val="宋体"/>
        <family val="3"/>
        <charset val="134"/>
      </rPr>
      <t>园区企业租金补贴</t>
    </r>
    <phoneticPr fontId="1" type="noConversion"/>
  </si>
  <si>
    <t>用于为符合产业定位的企业及提供配套服务的企业提供租金补贴。</t>
    <phoneticPr fontId="1" type="noConversion"/>
  </si>
  <si>
    <t>用于支持高新技术企业、企业上市培育、知识产权创造与保护以及对重点发展的现代服务产业的项目扶持等。</t>
    <phoneticPr fontId="1" type="noConversion"/>
  </si>
  <si>
    <t>2.1.1.3</t>
    <phoneticPr fontId="1" type="noConversion"/>
  </si>
  <si>
    <t xml:space="preserve">    产业集聚平台建设支出</t>
    <phoneticPr fontId="1" type="noConversion"/>
  </si>
  <si>
    <t xml:space="preserve">  特色产业基地建设补助支出</t>
    <phoneticPr fontId="1" type="noConversion"/>
  </si>
  <si>
    <t xml:space="preserve">    网络视听产业平台建设补助支出</t>
    <phoneticPr fontId="1" type="noConversion"/>
  </si>
  <si>
    <t xml:space="preserve">    产业集聚平台建设补助支出</t>
    <phoneticPr fontId="1" type="noConversion"/>
  </si>
  <si>
    <t xml:space="preserve">  创新科技金融服务支出</t>
    <phoneticPr fontId="1" type="noConversion"/>
  </si>
  <si>
    <t xml:space="preserve">    科技金融服务扶持支出</t>
    <phoneticPr fontId="1" type="noConversion"/>
  </si>
  <si>
    <t>2.1.2</t>
    <phoneticPr fontId="1" type="noConversion"/>
  </si>
  <si>
    <t>2.1.2.1</t>
    <phoneticPr fontId="1" type="noConversion"/>
  </si>
  <si>
    <t>2.1.2.2</t>
    <phoneticPr fontId="1" type="noConversion"/>
  </si>
  <si>
    <t>2.1.3</t>
    <phoneticPr fontId="1" type="noConversion"/>
  </si>
  <si>
    <t xml:space="preserve">    科技金融风险准备金</t>
    <phoneticPr fontId="1" type="noConversion"/>
  </si>
  <si>
    <t xml:space="preserve">  创业孵化器建设支出</t>
    <phoneticPr fontId="1" type="noConversion"/>
  </si>
  <si>
    <t>2.1.3.1</t>
    <phoneticPr fontId="1" type="noConversion"/>
  </si>
  <si>
    <t>2.1.3.2</t>
    <phoneticPr fontId="1" type="noConversion"/>
  </si>
  <si>
    <t>2.1.4</t>
    <phoneticPr fontId="1" type="noConversion"/>
  </si>
  <si>
    <t>创新产业集群建设支出</t>
    <phoneticPr fontId="1" type="noConversion"/>
  </si>
  <si>
    <t>协同创新体系建设支出</t>
    <phoneticPr fontId="1" type="noConversion"/>
  </si>
  <si>
    <t xml:space="preserve">  配套服务项目支出</t>
    <phoneticPr fontId="1" type="noConversion"/>
  </si>
  <si>
    <t xml:space="preserve">  支持高校学科发展支出</t>
    <phoneticPr fontId="1" type="noConversion"/>
  </si>
  <si>
    <t>创新人才高地建设支出</t>
    <phoneticPr fontId="1" type="noConversion"/>
  </si>
  <si>
    <t xml:space="preserve">  高层次人才资助支出</t>
    <phoneticPr fontId="1" type="noConversion"/>
  </si>
  <si>
    <t xml:space="preserve">  人才公寓建设补助支出</t>
    <phoneticPr fontId="1" type="noConversion"/>
  </si>
  <si>
    <r>
      <t>2</t>
    </r>
    <r>
      <rPr>
        <sz val="11"/>
        <color indexed="8"/>
        <rFont val="宋体"/>
        <family val="3"/>
        <charset val="134"/>
      </rPr>
      <t>.3.1</t>
    </r>
    <phoneticPr fontId="1" type="noConversion"/>
  </si>
  <si>
    <r>
      <t>2</t>
    </r>
    <r>
      <rPr>
        <sz val="11"/>
        <color indexed="8"/>
        <rFont val="宋体"/>
        <family val="3"/>
        <charset val="134"/>
      </rPr>
      <t>.3.2</t>
    </r>
    <phoneticPr fontId="1" type="noConversion"/>
  </si>
  <si>
    <r>
      <t>2</t>
    </r>
    <r>
      <rPr>
        <sz val="11"/>
        <color indexed="8"/>
        <rFont val="宋体"/>
        <family val="3"/>
        <charset val="134"/>
      </rPr>
      <t>.4.1</t>
    </r>
    <phoneticPr fontId="1" type="noConversion"/>
  </si>
  <si>
    <r>
      <t>2</t>
    </r>
    <r>
      <rPr>
        <sz val="11"/>
        <color indexed="8"/>
        <rFont val="宋体"/>
        <family val="3"/>
        <charset val="134"/>
      </rPr>
      <t>.4.2</t>
    </r>
    <phoneticPr fontId="1" type="noConversion"/>
  </si>
  <si>
    <t>用于对引进符合园区需求的配套网点、对高新区的商业配套网点进行监督管理费用的补贴。</t>
    <phoneticPr fontId="1" type="noConversion"/>
  </si>
  <si>
    <t>用于支持提升高新区国际化合作水平，加强科技成果转化能力的支出。</t>
    <phoneticPr fontId="1" type="noConversion"/>
  </si>
  <si>
    <t>用于补贴高新区人才公寓的建设支出。</t>
    <phoneticPr fontId="1" type="noConversion"/>
  </si>
  <si>
    <t>用于对引进海外高层次人才在高新区创新创业的补贴。</t>
    <phoneticPr fontId="1" type="noConversion"/>
  </si>
  <si>
    <t>用于补贴创业中心及创业孵化器的建设支出。</t>
    <phoneticPr fontId="1" type="noConversion"/>
  </si>
  <si>
    <t>用于补贴“网络视听基地影视综合服务平台项目”的建设支出。</t>
    <phoneticPr fontId="1" type="noConversion"/>
  </si>
  <si>
    <t>用于对中小型科创企业融资的担保。</t>
    <phoneticPr fontId="1" type="noConversion"/>
  </si>
  <si>
    <t>用于补贴产业集聚平台的建设运营中发生的贷款利息支出.</t>
    <phoneticPr fontId="1" type="noConversion"/>
  </si>
  <si>
    <t>用于对中小型科创企业的债权融资利息支出与专项支出的补贴。</t>
    <phoneticPr fontId="1" type="noConversion"/>
  </si>
  <si>
    <t>2022年度上海紫竹高新技术产业开发区专项发展资金使用分配表</t>
    <phoneticPr fontId="1" type="noConversion"/>
  </si>
  <si>
    <t>用于补贴研发基地开发建设中发生的贷款利息支出以及樱桃河道整治与兰香湖南路改建费用</t>
    <phoneticPr fontId="1" type="noConversion"/>
  </si>
  <si>
    <t>用于支持新兴数字产业、人工智能、信息通信、生物医药、航空航天、高端装备制造和新材料等产业领域项目的研发支出、新产品推广支出、项目建设支出等。</t>
    <phoneticPr fontId="1" type="noConversion"/>
  </si>
  <si>
    <t>用于补贴“紫竹数码广场改建——研发配套1号楼项目”及“紫竹数码广场改建——研发配套2号楼项目”的建设支出。</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</si>
</sst>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2"/>
      <name val="宋体"/>
      <charset val="134"/>
    </font>
    <font>
      <sz val="9"/>
      <name val="宋体"/>
      <family val="3"/>
      <charset val="134"/>
    </font>
    <font>
      <sz val="11"/>
      <name val="宋体"/>
      <family val="3"/>
      <charset val="134"/>
    </font>
    <font>
      <b/>
      <sz val="11"/>
      <color indexed="8"/>
      <name val="宋体"/>
      <family val="3"/>
      <charset val="134"/>
    </font>
    <font>
      <sz val="11"/>
      <color indexed="8"/>
      <name val="宋体"/>
      <family val="3"/>
      <charset val="134"/>
    </font>
    <font>
      <sz val="16"/>
      <name val="黑体"/>
      <family val="3"/>
      <charset val="134"/>
    </font>
    <font>
      <sz val="11"/>
      <color indexed="8"/>
      <name val="宋体"/>
      <family val="3"/>
      <charset val="134"/>
    </font>
    <font>
      <sz val="11"/>
      <color theme="1"/>
      <name val="等线"/>
      <family val="3"/>
      <charset val="134"/>
      <scheme val="minor"/>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s>
  <cellStyleXfs count="2">
    <xf numFmtId="0" fontId="0" fillId="0" borderId="0">
      <alignment vertical="center"/>
    </xf>
    <xf numFmtId="0" fontId="7" fillId="0" borderId="0">
      <alignment vertical="center"/>
    </xf>
  </cellStyleXfs>
  <cellXfs count="21">
    <xf numFmtId="0" fontId="0" fillId="0" borderId="0" xfId="0">
      <alignment vertical="center"/>
    </xf>
    <xf numFmtId="0" fontId="4" fillId="0" borderId="1" xfId="0" applyFont="1" applyBorder="1" applyAlignment="1">
      <alignment horizontal="left" vertical="center" wrapText="1"/>
    </xf>
    <xf numFmtId="3" fontId="4" fillId="0" borderId="1" xfId="0" applyNumberFormat="1" applyFont="1" applyBorder="1" applyAlignment="1">
      <alignmen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left" vertical="center" wrapText="1"/>
    </xf>
    <xf numFmtId="0" fontId="4" fillId="0" borderId="6" xfId="0" applyFont="1" applyBorder="1" applyAlignment="1">
      <alignment horizontal="center" vertical="center" wrapText="1"/>
    </xf>
    <xf numFmtId="0" fontId="2" fillId="0" borderId="6" xfId="0" applyFont="1" applyBorder="1">
      <alignment vertical="center"/>
    </xf>
    <xf numFmtId="0" fontId="2" fillId="0" borderId="7" xfId="0" applyFont="1" applyBorder="1" applyAlignment="1">
      <alignment horizontal="center" vertical="center"/>
    </xf>
    <xf numFmtId="0" fontId="2" fillId="0" borderId="8" xfId="0" applyFont="1" applyBorder="1">
      <alignment vertical="center"/>
    </xf>
    <xf numFmtId="3" fontId="4" fillId="0" borderId="8" xfId="0" applyNumberFormat="1" applyFont="1" applyBorder="1" applyAlignment="1">
      <alignment vertical="center" wrapText="1"/>
    </xf>
    <xf numFmtId="0" fontId="2" fillId="0" borderId="9" xfId="0" applyFont="1" applyBorder="1">
      <alignment vertical="center"/>
    </xf>
    <xf numFmtId="0" fontId="6" fillId="0" borderId="5" xfId="0" applyFont="1" applyBorder="1" applyAlignment="1">
      <alignment horizontal="center" vertical="center" wrapText="1"/>
    </xf>
    <xf numFmtId="0" fontId="6" fillId="0" borderId="1" xfId="0" applyFont="1" applyBorder="1" applyAlignment="1">
      <alignment horizontal="left" vertical="center" wrapText="1"/>
    </xf>
    <xf numFmtId="0" fontId="6" fillId="0" borderId="6" xfId="0" applyFont="1" applyBorder="1" applyAlignment="1">
      <alignment horizontal="left" vertical="center" wrapText="1"/>
    </xf>
    <xf numFmtId="3" fontId="0" fillId="0" borderId="0" xfId="0" applyNumberFormat="1">
      <alignment vertical="center"/>
    </xf>
    <xf numFmtId="3" fontId="4" fillId="0" borderId="10" xfId="0" applyNumberFormat="1" applyFont="1" applyBorder="1" applyAlignment="1">
      <alignment vertical="center" wrapText="1"/>
    </xf>
    <xf numFmtId="0" fontId="5" fillId="0" borderId="0" xfId="0" applyFont="1" applyAlignment="1">
      <alignment horizontal="center" vertical="center"/>
    </xf>
    <xf numFmtId="0" fontId="4" fillId="2" borderId="6" xfId="0" applyFont="1" applyFill="1" applyBorder="1" applyAlignment="1">
      <alignment horizontal="left" vertical="center" wrapText="1"/>
    </xf>
  </cellXfs>
  <cellStyles count="2">
    <cellStyle name="常规" xfId="0" builtinId="0"/>
    <cellStyle name="常规 2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30"/>
  <sheetViews>
    <sheetView tabSelected="1" topLeftCell="B9" zoomScaleNormal="100" zoomScaleSheetLayoutView="100" workbookViewId="0">
      <selection activeCell="D14" sqref="D14"/>
    </sheetView>
  </sheetViews>
  <sheetFormatPr defaultRowHeight="14.25" x14ac:dyDescent="0.15"/>
  <cols>
    <col min="1" max="1" width="9.875" customWidth="1"/>
    <col min="2" max="2" width="36.5" customWidth="1"/>
    <col min="3" max="3" width="19.375" customWidth="1"/>
    <col min="4" max="4" width="55.875" customWidth="1"/>
  </cols>
  <sheetData>
    <row r="1" spans="1:4" ht="32.25" customHeight="1" x14ac:dyDescent="0.15">
      <c r="A1" s="19" t="s">
        <v>62</v>
      </c>
      <c r="B1" s="19"/>
      <c r="C1" s="19"/>
      <c r="D1" s="19"/>
    </row>
    <row r="2" spans="1:4" ht="15" thickBot="1" x14ac:dyDescent="0.2"/>
    <row r="3" spans="1:4" ht="24" customHeight="1" x14ac:dyDescent="0.15">
      <c r="A3" s="3" t="s">
        <v>4</v>
      </c>
      <c r="B3" s="4" t="s">
        <v>1</v>
      </c>
      <c r="C3" s="4" t="s">
        <v>0</v>
      </c>
      <c r="D3" s="5" t="s">
        <v>5</v>
      </c>
    </row>
    <row r="4" spans="1:4" ht="24" customHeight="1" x14ac:dyDescent="0.15">
      <c r="A4" s="6">
        <v>1</v>
      </c>
      <c r="B4" s="1" t="s">
        <v>6</v>
      </c>
      <c r="C4" s="2">
        <f>SUM(C5:C6)</f>
        <v>75000</v>
      </c>
      <c r="D4" s="7"/>
    </row>
    <row r="5" spans="1:4" ht="24" customHeight="1" x14ac:dyDescent="0.15">
      <c r="A5" s="6">
        <v>1.1000000000000001</v>
      </c>
      <c r="B5" s="1" t="s">
        <v>2</v>
      </c>
      <c r="C5" s="2">
        <v>30000</v>
      </c>
      <c r="D5" s="7" t="s">
        <v>7</v>
      </c>
    </row>
    <row r="6" spans="1:4" ht="24" customHeight="1" x14ac:dyDescent="0.15">
      <c r="A6" s="6">
        <v>1.2</v>
      </c>
      <c r="B6" s="1" t="s">
        <v>3</v>
      </c>
      <c r="C6" s="2">
        <v>45000</v>
      </c>
      <c r="D6" s="7" t="s">
        <v>7</v>
      </c>
    </row>
    <row r="7" spans="1:4" ht="24" customHeight="1" x14ac:dyDescent="0.15">
      <c r="A7" s="6">
        <v>2</v>
      </c>
      <c r="B7" s="1" t="s">
        <v>8</v>
      </c>
      <c r="C7" s="2">
        <f>C5+C6</f>
        <v>75000</v>
      </c>
      <c r="D7" s="8"/>
    </row>
    <row r="8" spans="1:4" ht="24" customHeight="1" x14ac:dyDescent="0.15">
      <c r="A8" s="6">
        <v>2.1</v>
      </c>
      <c r="B8" s="1" t="s">
        <v>9</v>
      </c>
      <c r="C8" s="2">
        <v>11821</v>
      </c>
      <c r="D8" s="7"/>
    </row>
    <row r="9" spans="1:4" ht="24" customHeight="1" x14ac:dyDescent="0.15">
      <c r="A9" s="6" t="s">
        <v>20</v>
      </c>
      <c r="B9" s="1" t="s">
        <v>11</v>
      </c>
      <c r="C9" s="2">
        <v>5245</v>
      </c>
      <c r="D9" s="7"/>
    </row>
    <row r="10" spans="1:4" ht="32.25" customHeight="1" x14ac:dyDescent="0.15">
      <c r="A10" s="6" t="s">
        <v>12</v>
      </c>
      <c r="B10" s="1" t="s">
        <v>10</v>
      </c>
      <c r="C10" s="2">
        <v>2545</v>
      </c>
      <c r="D10" s="7" t="s">
        <v>63</v>
      </c>
    </row>
    <row r="11" spans="1:4" ht="30" customHeight="1" x14ac:dyDescent="0.15">
      <c r="A11" s="6" t="s">
        <v>13</v>
      </c>
      <c r="B11" s="1" t="s">
        <v>14</v>
      </c>
      <c r="C11" s="2">
        <v>1500</v>
      </c>
      <c r="D11" s="7" t="s">
        <v>21</v>
      </c>
    </row>
    <row r="12" spans="1:4" ht="30" customHeight="1" x14ac:dyDescent="0.15">
      <c r="A12" s="6" t="s">
        <v>26</v>
      </c>
      <c r="B12" s="1" t="s">
        <v>27</v>
      </c>
      <c r="C12" s="2">
        <v>1200</v>
      </c>
      <c r="D12" s="7" t="s">
        <v>60</v>
      </c>
    </row>
    <row r="13" spans="1:4" ht="30" customHeight="1" x14ac:dyDescent="0.15">
      <c r="A13" s="6" t="s">
        <v>33</v>
      </c>
      <c r="B13" s="1" t="s">
        <v>28</v>
      </c>
      <c r="C13" s="2">
        <v>4500</v>
      </c>
      <c r="D13" s="7"/>
    </row>
    <row r="14" spans="1:4" ht="30" customHeight="1" x14ac:dyDescent="0.15">
      <c r="A14" s="6" t="s">
        <v>34</v>
      </c>
      <c r="B14" s="1" t="s">
        <v>29</v>
      </c>
      <c r="C14" s="2">
        <v>2000</v>
      </c>
      <c r="D14" s="20" t="s">
        <v>58</v>
      </c>
    </row>
    <row r="15" spans="1:4" ht="30" customHeight="1" x14ac:dyDescent="0.15">
      <c r="A15" s="6" t="s">
        <v>35</v>
      </c>
      <c r="B15" s="1" t="s">
        <v>30</v>
      </c>
      <c r="C15" s="2">
        <v>2500</v>
      </c>
      <c r="D15" s="20" t="s">
        <v>65</v>
      </c>
    </row>
    <row r="16" spans="1:4" ht="30" customHeight="1" x14ac:dyDescent="0.15">
      <c r="A16" s="6" t="s">
        <v>36</v>
      </c>
      <c r="B16" s="1" t="s">
        <v>31</v>
      </c>
      <c r="C16" s="2">
        <v>776</v>
      </c>
      <c r="D16" s="7"/>
    </row>
    <row r="17" spans="1:4" ht="30" customHeight="1" x14ac:dyDescent="0.15">
      <c r="A17" s="6" t="s">
        <v>39</v>
      </c>
      <c r="B17" s="1" t="s">
        <v>32</v>
      </c>
      <c r="C17" s="2">
        <v>676</v>
      </c>
      <c r="D17" s="7" t="s">
        <v>61</v>
      </c>
    </row>
    <row r="18" spans="1:4" ht="30" customHeight="1" x14ac:dyDescent="0.15">
      <c r="A18" s="6" t="s">
        <v>40</v>
      </c>
      <c r="B18" s="1" t="s">
        <v>37</v>
      </c>
      <c r="C18" s="18">
        <v>100</v>
      </c>
      <c r="D18" s="7" t="s">
        <v>59</v>
      </c>
    </row>
    <row r="19" spans="1:4" ht="30" customHeight="1" x14ac:dyDescent="0.15">
      <c r="A19" s="6" t="s">
        <v>41</v>
      </c>
      <c r="B19" s="1" t="s">
        <v>38</v>
      </c>
      <c r="C19" s="2">
        <v>1300</v>
      </c>
      <c r="D19" s="7" t="s">
        <v>57</v>
      </c>
    </row>
    <row r="20" spans="1:4" ht="24.75" customHeight="1" x14ac:dyDescent="0.15">
      <c r="A20" s="6">
        <v>2.2000000000000002</v>
      </c>
      <c r="B20" s="1" t="s">
        <v>42</v>
      </c>
      <c r="C20" s="2">
        <v>58150</v>
      </c>
      <c r="D20" s="9"/>
    </row>
    <row r="21" spans="1:4" ht="42" customHeight="1" x14ac:dyDescent="0.15">
      <c r="A21" s="6" t="s">
        <v>15</v>
      </c>
      <c r="B21" s="1" t="s">
        <v>17</v>
      </c>
      <c r="C21" s="2">
        <v>30625</v>
      </c>
      <c r="D21" s="7" t="s">
        <v>64</v>
      </c>
    </row>
    <row r="22" spans="1:4" ht="30" customHeight="1" x14ac:dyDescent="0.15">
      <c r="A22" s="6" t="s">
        <v>16</v>
      </c>
      <c r="B22" s="1" t="s">
        <v>18</v>
      </c>
      <c r="C22" s="2">
        <v>23589</v>
      </c>
      <c r="D22" s="7" t="s">
        <v>25</v>
      </c>
    </row>
    <row r="23" spans="1:4" ht="30" customHeight="1" x14ac:dyDescent="0.15">
      <c r="A23" s="14" t="s">
        <v>22</v>
      </c>
      <c r="B23" s="15" t="s">
        <v>23</v>
      </c>
      <c r="C23" s="2">
        <v>3936</v>
      </c>
      <c r="D23" s="16" t="s">
        <v>24</v>
      </c>
    </row>
    <row r="24" spans="1:4" ht="30" customHeight="1" x14ac:dyDescent="0.15">
      <c r="A24" s="14">
        <v>2.2999999999999998</v>
      </c>
      <c r="B24" s="1" t="s">
        <v>43</v>
      </c>
      <c r="C24" s="2">
        <v>2979</v>
      </c>
      <c r="D24" s="16"/>
    </row>
    <row r="25" spans="1:4" ht="30" customHeight="1" x14ac:dyDescent="0.15">
      <c r="A25" s="6" t="s">
        <v>49</v>
      </c>
      <c r="B25" s="1" t="s">
        <v>44</v>
      </c>
      <c r="C25" s="2">
        <v>413</v>
      </c>
      <c r="D25" s="7" t="s">
        <v>53</v>
      </c>
    </row>
    <row r="26" spans="1:4" ht="30" customHeight="1" x14ac:dyDescent="0.15">
      <c r="A26" s="6" t="s">
        <v>50</v>
      </c>
      <c r="B26" s="1" t="s">
        <v>45</v>
      </c>
      <c r="C26" s="2">
        <v>2566</v>
      </c>
      <c r="D26" s="7" t="s">
        <v>54</v>
      </c>
    </row>
    <row r="27" spans="1:4" ht="30" customHeight="1" x14ac:dyDescent="0.15">
      <c r="A27" s="14">
        <v>2.4</v>
      </c>
      <c r="B27" s="1" t="s">
        <v>46</v>
      </c>
      <c r="C27" s="17">
        <f>SUM(C28:C29)</f>
        <v>2050</v>
      </c>
      <c r="D27" s="16"/>
    </row>
    <row r="28" spans="1:4" ht="30" customHeight="1" x14ac:dyDescent="0.15">
      <c r="A28" s="6" t="s">
        <v>51</v>
      </c>
      <c r="B28" s="1" t="s">
        <v>47</v>
      </c>
      <c r="C28" s="2">
        <v>10</v>
      </c>
      <c r="D28" s="7" t="s">
        <v>56</v>
      </c>
    </row>
    <row r="29" spans="1:4" ht="30" customHeight="1" x14ac:dyDescent="0.15">
      <c r="A29" s="6" t="s">
        <v>52</v>
      </c>
      <c r="B29" s="1" t="s">
        <v>48</v>
      </c>
      <c r="C29" s="2">
        <v>2040</v>
      </c>
      <c r="D29" s="7" t="s">
        <v>55</v>
      </c>
    </row>
    <row r="30" spans="1:4" ht="24" customHeight="1" thickBot="1" x14ac:dyDescent="0.2">
      <c r="A30" s="10">
        <v>3</v>
      </c>
      <c r="B30" s="11" t="s">
        <v>19</v>
      </c>
      <c r="C30" s="12">
        <f>C4-C7</f>
        <v>0</v>
      </c>
      <c r="D30" s="13"/>
    </row>
  </sheetData>
  <mergeCells count="1">
    <mergeCell ref="A1:D1"/>
  </mergeCells>
  <phoneticPr fontId="1" type="noConversion"/>
  <printOptions horizontalCentered="1"/>
  <pageMargins left="0.74803149606299213" right="0.74803149606299213" top="0.75" bottom="0.48" header="0.51181102362204722" footer="0.51181102362204722"/>
  <pageSetup paperSize="9" scale="66"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25" x14ac:dyDescent="0.15"/>
  <sheetData/>
  <phoneticPr fontId="1"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25" x14ac:dyDescent="0.15"/>
  <sheetData/>
  <phoneticPr fontId="1"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Sheet1!Print_Area</vt:lpstr>
    </vt:vector>
  </TitlesOfParts>
  <Company>ZIZHU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wangzhijun</dc:creator>
  <cp:lastModifiedBy>runkai zhou</cp:lastModifiedBy>
  <cp:lastPrinted>2023-03-22T03:24:52Z</cp:lastPrinted>
  <dcterms:created xsi:type="dcterms:W3CDTF">2016-02-15T05:14:34Z</dcterms:created>
  <dcterms:modified xsi:type="dcterms:W3CDTF">2023-03-22T06:30:54Z</dcterms:modified>
</cp:coreProperties>
</file>